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Mvideo\Desktop\"/>
    </mc:Choice>
  </mc:AlternateContent>
  <xr:revisionPtr revIDLastSave="0" documentId="13_ncr:1_{DD18CF7D-0785-40D8-AFD0-14C97E87729A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5 задание" sheetId="1" r:id="rId1"/>
    <sheet name="6 задание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2" l="1"/>
  <c r="G10" i="2"/>
  <c r="G11" i="2"/>
  <c r="G12" i="2"/>
  <c r="G9" i="2"/>
  <c r="F10" i="2"/>
  <c r="F11" i="2"/>
  <c r="F12" i="2"/>
  <c r="F9" i="2"/>
  <c r="I3" i="2"/>
  <c r="I5" i="2"/>
  <c r="E10" i="2"/>
  <c r="E11" i="2"/>
  <c r="E12" i="2"/>
  <c r="D10" i="2"/>
  <c r="D11" i="2"/>
  <c r="D12" i="2"/>
  <c r="C10" i="2"/>
  <c r="C11" i="2"/>
  <c r="C12" i="2"/>
  <c r="C9" i="2"/>
  <c r="D9" i="2"/>
  <c r="E9" i="2"/>
  <c r="B10" i="2"/>
  <c r="B11" i="2"/>
  <c r="B12" i="2"/>
  <c r="B9" i="2"/>
  <c r="K11" i="2"/>
  <c r="K10" i="2"/>
  <c r="H3" i="2"/>
  <c r="H4" i="2"/>
  <c r="H5" i="2"/>
  <c r="H2" i="2"/>
  <c r="K9" i="2"/>
  <c r="G3" i="2"/>
  <c r="G4" i="2"/>
  <c r="G5" i="2"/>
  <c r="G2" i="2"/>
  <c r="C6" i="2"/>
  <c r="D6" i="2"/>
  <c r="E6" i="2"/>
  <c r="F6" i="2"/>
  <c r="B6" i="2"/>
  <c r="D5" i="2"/>
  <c r="F4" i="2"/>
  <c r="B4" i="2"/>
  <c r="E3" i="2"/>
  <c r="C2" i="2"/>
  <c r="H5" i="1"/>
  <c r="E11" i="1"/>
  <c r="E12" i="1"/>
  <c r="E13" i="1"/>
  <c r="E14" i="1"/>
  <c r="E10" i="1"/>
  <c r="G5" i="1"/>
  <c r="G2" i="1"/>
  <c r="F2" i="1"/>
  <c r="E5" i="1"/>
  <c r="F5" i="1" s="1"/>
  <c r="C6" i="1"/>
  <c r="F6" i="1" s="1"/>
  <c r="B4" i="1"/>
  <c r="F4" i="1" s="1"/>
  <c r="D3" i="1"/>
  <c r="F3" i="1" s="1"/>
  <c r="C2" i="1"/>
  <c r="K13" i="2" l="1"/>
  <c r="I4" i="2"/>
  <c r="I2" i="2"/>
  <c r="C12" i="1"/>
  <c r="C11" i="1"/>
  <c r="H6" i="1"/>
  <c r="G6" i="1"/>
  <c r="C14" i="1"/>
  <c r="C10" i="1"/>
  <c r="C13" i="1"/>
  <c r="B13" i="1"/>
  <c r="B14" i="1"/>
  <c r="B12" i="1"/>
  <c r="B11" i="1"/>
  <c r="G4" i="1"/>
  <c r="K10" i="1" s="1"/>
  <c r="B10" i="1"/>
  <c r="H4" i="1"/>
  <c r="F12" i="1"/>
  <c r="D13" i="1"/>
  <c r="K9" i="1"/>
  <c r="D14" i="1"/>
  <c r="D12" i="1"/>
  <c r="D10" i="1"/>
  <c r="D11" i="1"/>
  <c r="F11" i="1" s="1"/>
  <c r="G3" i="1"/>
  <c r="H3" i="1"/>
  <c r="H2" i="1"/>
  <c r="K11" i="1"/>
  <c r="F14" i="1" l="1"/>
  <c r="F10" i="1"/>
  <c r="F13" i="1"/>
  <c r="K13" i="1"/>
  <c r="K12" i="1" l="1"/>
</calcChain>
</file>

<file path=xl/sharedStrings.xml><?xml version="1.0" encoding="utf-8"?>
<sst xmlns="http://schemas.openxmlformats.org/spreadsheetml/2006/main" count="34" uniqueCount="14">
  <si>
    <t>a</t>
  </si>
  <si>
    <t>b</t>
  </si>
  <si>
    <t>c</t>
  </si>
  <si>
    <t>d</t>
  </si>
  <si>
    <t>e</t>
  </si>
  <si>
    <t>Лаплас</t>
  </si>
  <si>
    <t>Вальда</t>
  </si>
  <si>
    <t>Макс оптимизм</t>
  </si>
  <si>
    <t>Сэвидж</t>
  </si>
  <si>
    <t>МаксОпт</t>
  </si>
  <si>
    <t>Альфа</t>
  </si>
  <si>
    <t>Гурвиц(прибыли)</t>
  </si>
  <si>
    <t>Гурвиц(затраты)</t>
  </si>
  <si>
    <t>Гурвиц(Затраты)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</si>
</sst>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Fill="1" applyBorder="1"/>
    <xf numFmtId="0" fontId="0" fillId="0" borderId="13" xfId="0" applyBorder="1"/>
    <xf numFmtId="0" fontId="0" fillId="3" borderId="0" xfId="0" applyFill="1"/>
    <xf numFmtId="0" fontId="0" fillId="3" borderId="2" xfId="0" applyFill="1" applyBorder="1"/>
    <xf numFmtId="2" fontId="0" fillId="3" borderId="14" xfId="0" applyNumberFormat="1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10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workbookViewId="0">
      <selection activeCell="H13" sqref="H13"/>
    </sheetView>
  </sheetViews>
  <sheetFormatPr defaultRowHeight="14.5" x14ac:dyDescent="0.35"/>
  <cols>
    <col min="8" max="8" width="19" customWidth="1"/>
  </cols>
  <sheetData>
    <row r="1" spans="1:13" ht="15" thickBot="1" x14ac:dyDescent="0.4">
      <c r="F1" t="s">
        <v>5</v>
      </c>
      <c r="G1" t="s">
        <v>6</v>
      </c>
      <c r="H1" t="s">
        <v>11</v>
      </c>
      <c r="L1" t="s">
        <v>0</v>
      </c>
      <c r="M1">
        <v>185</v>
      </c>
    </row>
    <row r="2" spans="1:13" x14ac:dyDescent="0.35">
      <c r="B2" s="4">
        <v>161</v>
      </c>
      <c r="C2" s="5">
        <f>M1</f>
        <v>185</v>
      </c>
      <c r="D2" s="5">
        <v>171</v>
      </c>
      <c r="E2" s="6">
        <v>201</v>
      </c>
      <c r="F2" s="3">
        <f>SUMPRODUCT(B2:E2,$B$7:$E$7)</f>
        <v>179.5</v>
      </c>
      <c r="G2">
        <f>MIN(B2:E2)</f>
        <v>161</v>
      </c>
      <c r="H2">
        <f>MAX($B2:$E2)*$M$6+MIN($B2:$E2)*(1-$M$6)</f>
        <v>177</v>
      </c>
      <c r="L2" t="s">
        <v>1</v>
      </c>
      <c r="M2">
        <v>197</v>
      </c>
    </row>
    <row r="3" spans="1:13" x14ac:dyDescent="0.35">
      <c r="B3" s="7">
        <v>198</v>
      </c>
      <c r="C3" s="8">
        <v>187</v>
      </c>
      <c r="D3" s="8">
        <f>M2</f>
        <v>197</v>
      </c>
      <c r="E3" s="9">
        <v>204</v>
      </c>
      <c r="F3" s="3">
        <f>SUMPRODUCT(B3:E3,$B$7:$E$7)</f>
        <v>196.5</v>
      </c>
      <c r="G3">
        <f t="shared" ref="G3:G6" si="0">MIN(B3:E3)</f>
        <v>187</v>
      </c>
      <c r="H3">
        <f t="shared" ref="H3:H6" si="1">MAX($B3:$E3)*$M$6+MIN($B3:$E3)*(1-$M$6)</f>
        <v>193.8</v>
      </c>
      <c r="L3" t="s">
        <v>2</v>
      </c>
      <c r="M3">
        <v>200</v>
      </c>
    </row>
    <row r="4" spans="1:13" x14ac:dyDescent="0.35">
      <c r="B4" s="7">
        <f>M3</f>
        <v>200</v>
      </c>
      <c r="C4" s="8">
        <v>197</v>
      </c>
      <c r="D4" s="8">
        <v>207</v>
      </c>
      <c r="E4" s="9">
        <v>187</v>
      </c>
      <c r="F4" s="3">
        <f>SUMPRODUCT(B4:E4,$B$7:$E$7)</f>
        <v>197.75</v>
      </c>
      <c r="G4">
        <f t="shared" si="0"/>
        <v>187</v>
      </c>
      <c r="H4">
        <f t="shared" si="1"/>
        <v>195</v>
      </c>
      <c r="L4" t="s">
        <v>3</v>
      </c>
      <c r="M4">
        <v>175</v>
      </c>
    </row>
    <row r="5" spans="1:13" x14ac:dyDescent="0.35">
      <c r="B5" s="7">
        <v>164</v>
      </c>
      <c r="C5" s="8">
        <v>164</v>
      </c>
      <c r="D5" s="8">
        <v>205</v>
      </c>
      <c r="E5" s="9">
        <f>M4</f>
        <v>175</v>
      </c>
      <c r="F5" s="3">
        <f>SUMPRODUCT(B5:E5,$B$7:$E$7)</f>
        <v>177</v>
      </c>
      <c r="G5">
        <f t="shared" si="0"/>
        <v>164</v>
      </c>
      <c r="H5">
        <f t="shared" si="1"/>
        <v>180.39999999999998</v>
      </c>
      <c r="L5" t="s">
        <v>4</v>
      </c>
      <c r="M5">
        <v>168</v>
      </c>
    </row>
    <row r="6" spans="1:13" ht="15" thickBot="1" x14ac:dyDescent="0.4">
      <c r="B6" s="10">
        <v>206</v>
      </c>
      <c r="C6" s="11">
        <f>M5</f>
        <v>168</v>
      </c>
      <c r="D6" s="11">
        <v>190</v>
      </c>
      <c r="E6" s="12">
        <v>188</v>
      </c>
      <c r="F6" s="3">
        <f>SUMPRODUCT(B6:E6,$B$7:$E$7)</f>
        <v>188</v>
      </c>
      <c r="G6">
        <f t="shared" si="0"/>
        <v>168</v>
      </c>
      <c r="H6">
        <f t="shared" si="1"/>
        <v>183.2</v>
      </c>
      <c r="L6" t="s">
        <v>10</v>
      </c>
      <c r="M6">
        <v>0.4</v>
      </c>
    </row>
    <row r="7" spans="1:13" ht="15" thickBot="1" x14ac:dyDescent="0.4">
      <c r="A7" s="16" t="s">
        <v>5</v>
      </c>
      <c r="B7" s="18">
        <v>0.25</v>
      </c>
      <c r="C7" s="18">
        <v>0.25</v>
      </c>
      <c r="D7" s="18">
        <v>0.25</v>
      </c>
      <c r="E7" s="18">
        <v>0.25</v>
      </c>
      <c r="F7" s="16"/>
    </row>
    <row r="8" spans="1:13" ht="15" thickBot="1" x14ac:dyDescent="0.4">
      <c r="A8" s="13" t="s">
        <v>6</v>
      </c>
      <c r="B8" s="15"/>
      <c r="C8" s="15"/>
      <c r="D8" s="15"/>
      <c r="E8" s="15"/>
      <c r="F8" s="15"/>
    </row>
    <row r="9" spans="1:13" ht="15" thickBot="1" x14ac:dyDescent="0.4">
      <c r="A9" s="13" t="s">
        <v>7</v>
      </c>
      <c r="B9" s="15"/>
      <c r="C9" s="15"/>
      <c r="D9" s="15"/>
      <c r="E9" s="15"/>
      <c r="F9" s="5"/>
      <c r="K9" s="17">
        <f>MAX(F2:F6)</f>
        <v>197.75</v>
      </c>
      <c r="L9" t="s">
        <v>5</v>
      </c>
    </row>
    <row r="10" spans="1:13" ht="15" thickBot="1" x14ac:dyDescent="0.4">
      <c r="A10" t="s">
        <v>8</v>
      </c>
      <c r="B10" s="7">
        <f>MAX(B$2:B$6)-B2</f>
        <v>45</v>
      </c>
      <c r="C10" s="7">
        <f t="shared" ref="C10:E10" si="2">MAX(C$2:C$6)-C2</f>
        <v>12</v>
      </c>
      <c r="D10" s="7">
        <f t="shared" si="2"/>
        <v>36</v>
      </c>
      <c r="E10" s="7">
        <f t="shared" si="2"/>
        <v>3</v>
      </c>
      <c r="F10" s="1">
        <f>MAX(B10:E10)</f>
        <v>45</v>
      </c>
      <c r="K10" s="17">
        <f>MAX(G2:G6)</f>
        <v>187</v>
      </c>
      <c r="L10" t="s">
        <v>6</v>
      </c>
    </row>
    <row r="11" spans="1:13" ht="15" thickBot="1" x14ac:dyDescent="0.4">
      <c r="B11" s="4">
        <f t="shared" ref="B11:E14" si="3">MAX(B$2:B$6)-B3</f>
        <v>8</v>
      </c>
      <c r="C11" s="4">
        <f t="shared" si="3"/>
        <v>10</v>
      </c>
      <c r="D11" s="4">
        <f t="shared" si="3"/>
        <v>10</v>
      </c>
      <c r="E11" s="4">
        <f t="shared" si="3"/>
        <v>0</v>
      </c>
      <c r="F11" s="1">
        <f t="shared" ref="F11:F14" si="4">MAX(B11:E11)</f>
        <v>10</v>
      </c>
      <c r="K11" s="17">
        <f>MAX(B2:E6)</f>
        <v>207</v>
      </c>
      <c r="L11" t="s">
        <v>9</v>
      </c>
    </row>
    <row r="12" spans="1:13" ht="15" thickBot="1" x14ac:dyDescent="0.4">
      <c r="B12" s="4">
        <f t="shared" si="3"/>
        <v>6</v>
      </c>
      <c r="C12" s="4">
        <f t="shared" si="3"/>
        <v>0</v>
      </c>
      <c r="D12" s="4">
        <f t="shared" si="3"/>
        <v>0</v>
      </c>
      <c r="E12" s="4">
        <f t="shared" si="3"/>
        <v>17</v>
      </c>
      <c r="F12" s="1">
        <f t="shared" si="4"/>
        <v>17</v>
      </c>
      <c r="K12" s="17">
        <f>MIN(F10:F14)</f>
        <v>10</v>
      </c>
      <c r="L12" t="s">
        <v>8</v>
      </c>
    </row>
    <row r="13" spans="1:13" ht="15" thickBot="1" x14ac:dyDescent="0.4">
      <c r="B13" s="4">
        <f t="shared" si="3"/>
        <v>42</v>
      </c>
      <c r="C13" s="4">
        <f t="shared" si="3"/>
        <v>33</v>
      </c>
      <c r="D13" s="4">
        <f t="shared" si="3"/>
        <v>2</v>
      </c>
      <c r="E13" s="4">
        <f t="shared" si="3"/>
        <v>29</v>
      </c>
      <c r="F13" s="1">
        <f t="shared" si="4"/>
        <v>42</v>
      </c>
      <c r="K13" s="17">
        <f>MAX(H2:H6)</f>
        <v>195</v>
      </c>
      <c r="L13" t="s">
        <v>11</v>
      </c>
    </row>
    <row r="14" spans="1:13" ht="15" thickBot="1" x14ac:dyDescent="0.4">
      <c r="B14" s="13">
        <f t="shared" si="3"/>
        <v>0</v>
      </c>
      <c r="C14" s="13">
        <f t="shared" si="3"/>
        <v>29</v>
      </c>
      <c r="D14" s="13">
        <f t="shared" si="3"/>
        <v>17</v>
      </c>
      <c r="E14" s="13">
        <f t="shared" si="3"/>
        <v>16</v>
      </c>
      <c r="F14" s="1">
        <f t="shared" si="4"/>
        <v>29</v>
      </c>
      <c r="K14" s="19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CB57-CCC6-4393-8326-F9199E786B7A}">
  <dimension ref="A1:M13"/>
  <sheetViews>
    <sheetView tabSelected="1" workbookViewId="0">
      <selection activeCell="I12" sqref="I12"/>
    </sheetView>
  </sheetViews>
  <sheetFormatPr defaultRowHeight="14.5" x14ac:dyDescent="0.35"/>
  <cols>
    <col min="7" max="7" width="9.6328125" bestFit="1" customWidth="1"/>
    <col min="8" max="8" width="19" customWidth="1"/>
    <col min="11" max="11" width="9.6328125" bestFit="1" customWidth="1"/>
  </cols>
  <sheetData>
    <row r="1" spans="1:13" ht="15" thickBot="1" x14ac:dyDescent="0.4">
      <c r="G1" t="s">
        <v>5</v>
      </c>
      <c r="H1" t="s">
        <v>6</v>
      </c>
      <c r="I1" t="s">
        <v>12</v>
      </c>
      <c r="L1" t="s">
        <v>0</v>
      </c>
      <c r="M1">
        <v>34</v>
      </c>
    </row>
    <row r="2" spans="1:13" x14ac:dyDescent="0.35">
      <c r="B2" s="4">
        <v>27</v>
      </c>
      <c r="C2" s="5">
        <f>M1</f>
        <v>34</v>
      </c>
      <c r="D2" s="5">
        <v>23</v>
      </c>
      <c r="E2" s="5">
        <v>7</v>
      </c>
      <c r="F2" s="22">
        <v>29</v>
      </c>
      <c r="G2" s="3">
        <f>SUMPRODUCT(B2:F2,$B$6:$F$6)</f>
        <v>24</v>
      </c>
      <c r="H2">
        <f>MAX(B2:F2)</f>
        <v>34</v>
      </c>
      <c r="I2">
        <f>MIN($B2:$E2)*$M$6+MAX($B2:$E2)*(1-$M$6)</f>
        <v>17.8</v>
      </c>
      <c r="L2" t="s">
        <v>1</v>
      </c>
      <c r="M2">
        <v>30</v>
      </c>
    </row>
    <row r="3" spans="1:13" x14ac:dyDescent="0.35">
      <c r="B3" s="7">
        <v>31</v>
      </c>
      <c r="C3" s="8">
        <v>11</v>
      </c>
      <c r="D3" s="8">
        <v>22</v>
      </c>
      <c r="E3" s="8">
        <f>M2</f>
        <v>30</v>
      </c>
      <c r="F3" s="14">
        <v>21</v>
      </c>
      <c r="G3" s="3">
        <f t="shared" ref="G3:G5" si="0">SUMPRODUCT(B3:F3,$B$6:$F$6)</f>
        <v>23</v>
      </c>
      <c r="H3">
        <f t="shared" ref="H3:H5" si="1">MAX(B3:F3)</f>
        <v>31</v>
      </c>
      <c r="I3">
        <f>MIN($B3:$E3)*$M$6+MAX($B3:$E3)*(1-$M$6)</f>
        <v>19</v>
      </c>
      <c r="L3" t="s">
        <v>2</v>
      </c>
      <c r="M3">
        <v>34</v>
      </c>
    </row>
    <row r="4" spans="1:13" x14ac:dyDescent="0.35">
      <c r="B4" s="7">
        <f>M3</f>
        <v>34</v>
      </c>
      <c r="C4" s="8">
        <v>32</v>
      </c>
      <c r="D4" s="8">
        <v>16</v>
      </c>
      <c r="E4" s="8">
        <v>13</v>
      </c>
      <c r="F4" s="9">
        <f>M4</f>
        <v>34</v>
      </c>
      <c r="G4" s="3">
        <f t="shared" si="0"/>
        <v>25.800000000000004</v>
      </c>
      <c r="H4">
        <f t="shared" si="1"/>
        <v>34</v>
      </c>
      <c r="I4">
        <f t="shared" ref="I4:I5" si="2">MIN($B4:$E4)*$M$6+MAX($B4:$E4)*(1-$M$6)</f>
        <v>21.400000000000002</v>
      </c>
      <c r="L4" t="s">
        <v>3</v>
      </c>
      <c r="M4">
        <v>34</v>
      </c>
    </row>
    <row r="5" spans="1:13" ht="15" thickBot="1" x14ac:dyDescent="0.4">
      <c r="B5" s="10">
        <v>8</v>
      </c>
      <c r="C5" s="21">
        <v>18</v>
      </c>
      <c r="D5" s="11">
        <f>M5</f>
        <v>32</v>
      </c>
      <c r="E5" s="11">
        <v>33</v>
      </c>
      <c r="F5" s="23">
        <v>16</v>
      </c>
      <c r="G5" s="3">
        <f t="shared" si="0"/>
        <v>21.400000000000002</v>
      </c>
      <c r="H5">
        <f t="shared" si="1"/>
        <v>33</v>
      </c>
      <c r="I5">
        <f t="shared" si="2"/>
        <v>18</v>
      </c>
      <c r="L5" t="s">
        <v>4</v>
      </c>
      <c r="M5">
        <v>32</v>
      </c>
    </row>
    <row r="6" spans="1:13" ht="15" thickBot="1" x14ac:dyDescent="0.4">
      <c r="A6" s="16" t="s">
        <v>5</v>
      </c>
      <c r="B6" s="18">
        <f>1/5</f>
        <v>0.2</v>
      </c>
      <c r="C6" s="18">
        <f t="shared" ref="C6:F6" si="3">1/5</f>
        <v>0.2</v>
      </c>
      <c r="D6" s="18">
        <f t="shared" si="3"/>
        <v>0.2</v>
      </c>
      <c r="E6" s="18">
        <f t="shared" si="3"/>
        <v>0.2</v>
      </c>
      <c r="F6" s="18">
        <f t="shared" si="3"/>
        <v>0.2</v>
      </c>
      <c r="G6" s="20"/>
      <c r="L6" t="s">
        <v>10</v>
      </c>
      <c r="M6">
        <v>0.6</v>
      </c>
    </row>
    <row r="7" spans="1:13" ht="15" thickBot="1" x14ac:dyDescent="0.4">
      <c r="A7" s="13"/>
      <c r="B7" s="15"/>
      <c r="C7" s="15"/>
      <c r="D7" s="15"/>
      <c r="E7" s="15"/>
      <c r="F7" s="15"/>
    </row>
    <row r="8" spans="1:13" ht="15" thickBot="1" x14ac:dyDescent="0.4">
      <c r="A8" s="4"/>
      <c r="B8" s="5"/>
      <c r="C8" s="5"/>
      <c r="D8" s="5"/>
      <c r="E8" s="5"/>
      <c r="F8" s="5"/>
    </row>
    <row r="9" spans="1:13" ht="15" thickBot="1" x14ac:dyDescent="0.4">
      <c r="A9" s="24" t="s">
        <v>8</v>
      </c>
      <c r="B9" s="25">
        <f>B2-MIN(B$2:B$5)</f>
        <v>19</v>
      </c>
      <c r="C9" s="25">
        <f t="shared" ref="C9:F9" si="4">C2-MIN(C$2:C$5)</f>
        <v>23</v>
      </c>
      <c r="D9" s="25">
        <f t="shared" si="4"/>
        <v>7</v>
      </c>
      <c r="E9" s="25">
        <f t="shared" si="4"/>
        <v>0</v>
      </c>
      <c r="F9" s="26">
        <f t="shared" si="4"/>
        <v>13</v>
      </c>
      <c r="G9" s="3">
        <f>MAX(B9:F9)</f>
        <v>23</v>
      </c>
      <c r="K9" s="17">
        <f>MIN(G2:G5)</f>
        <v>21.400000000000002</v>
      </c>
      <c r="L9" t="s">
        <v>5</v>
      </c>
    </row>
    <row r="10" spans="1:13" ht="15" thickBot="1" x14ac:dyDescent="0.4">
      <c r="A10" s="27"/>
      <c r="B10" s="2">
        <f t="shared" ref="B10:F13" si="5">B3-MIN(B$2:B$5)</f>
        <v>23</v>
      </c>
      <c r="C10" s="2">
        <f t="shared" si="5"/>
        <v>0</v>
      </c>
      <c r="D10" s="2">
        <f t="shared" si="5"/>
        <v>6</v>
      </c>
      <c r="E10" s="2">
        <f t="shared" si="5"/>
        <v>23</v>
      </c>
      <c r="F10" s="28">
        <f t="shared" si="5"/>
        <v>5</v>
      </c>
      <c r="G10" s="3">
        <f t="shared" ref="G10:G12" si="6">MAX(B10:F10)</f>
        <v>23</v>
      </c>
      <c r="K10" s="17">
        <f>MIN(H2:H5)</f>
        <v>31</v>
      </c>
      <c r="L10" t="s">
        <v>6</v>
      </c>
    </row>
    <row r="11" spans="1:13" ht="15" thickBot="1" x14ac:dyDescent="0.4">
      <c r="A11" s="27"/>
      <c r="B11" s="2">
        <f t="shared" si="5"/>
        <v>26</v>
      </c>
      <c r="C11" s="2">
        <f t="shared" si="5"/>
        <v>21</v>
      </c>
      <c r="D11" s="2">
        <f t="shared" si="5"/>
        <v>0</v>
      </c>
      <c r="E11" s="2">
        <f t="shared" si="5"/>
        <v>6</v>
      </c>
      <c r="F11" s="28">
        <f t="shared" si="5"/>
        <v>18</v>
      </c>
      <c r="G11" s="3">
        <f t="shared" si="6"/>
        <v>26</v>
      </c>
      <c r="K11" s="17">
        <f>MIN(B2:F5)</f>
        <v>7</v>
      </c>
      <c r="L11" t="s">
        <v>9</v>
      </c>
    </row>
    <row r="12" spans="1:13" ht="15" thickBot="1" x14ac:dyDescent="0.4">
      <c r="A12" s="29"/>
      <c r="B12" s="30">
        <f t="shared" si="5"/>
        <v>0</v>
      </c>
      <c r="C12" s="30">
        <f t="shared" si="5"/>
        <v>7</v>
      </c>
      <c r="D12" s="30">
        <f t="shared" si="5"/>
        <v>16</v>
      </c>
      <c r="E12" s="30">
        <f t="shared" si="5"/>
        <v>26</v>
      </c>
      <c r="F12" s="31">
        <f t="shared" si="5"/>
        <v>0</v>
      </c>
      <c r="G12" s="3">
        <f t="shared" si="6"/>
        <v>26</v>
      </c>
      <c r="K12" s="17">
        <f>MIN(G9:G13)</f>
        <v>23</v>
      </c>
      <c r="L12" t="s">
        <v>8</v>
      </c>
    </row>
    <row r="13" spans="1:13" ht="15" thickBot="1" x14ac:dyDescent="0.4">
      <c r="A13" s="8"/>
      <c r="B13" s="8"/>
      <c r="C13" s="8"/>
      <c r="D13" s="8"/>
      <c r="E13" s="8"/>
      <c r="F13" s="8"/>
      <c r="G13" s="19"/>
      <c r="K13" s="17">
        <f>MIN(I2:I5)</f>
        <v>17.8</v>
      </c>
      <c r="L1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задание</vt:lpstr>
      <vt:lpstr>6 задание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Sarvar Ganijonov</dc:creator>
  <cp:lastModifiedBy>Sarvar Baltabaev</cp:lastModifiedBy>
  <dcterms:created xsi:type="dcterms:W3CDTF">2015-06-05T18:17:20Z</dcterms:created>
  <dcterms:modified xsi:type="dcterms:W3CDTF">2020-04-26T12:47:43Z</dcterms:modified>
</cp:coreProperties>
</file>